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0" i="1"/>
  <c r="E19"/>
  <c r="E18"/>
  <c r="E17"/>
  <c r="J20"/>
  <c r="J19"/>
  <c r="J18"/>
  <c r="J17"/>
  <c r="J16"/>
  <c r="J15"/>
  <c r="J12"/>
  <c r="J10"/>
  <c r="J9"/>
  <c r="J8"/>
  <c r="J7"/>
  <c r="J6"/>
  <c r="E15"/>
  <c r="E16"/>
  <c r="E11"/>
  <c r="E10"/>
  <c r="E9"/>
  <c r="E8"/>
  <c r="E7"/>
  <c r="E6"/>
  <c r="H24"/>
  <c r="C24"/>
  <c r="I22"/>
  <c r="J22" s="1"/>
  <c r="H22"/>
  <c r="C11"/>
  <c r="D21"/>
  <c r="E21" s="1"/>
  <c r="C21"/>
  <c r="I12"/>
  <c r="H12"/>
  <c r="I24" l="1"/>
  <c r="J24" s="1"/>
  <c r="D24"/>
  <c r="E24" s="1"/>
</calcChain>
</file>

<file path=xl/sharedStrings.xml><?xml version="1.0" encoding="utf-8"?>
<sst xmlns="http://schemas.openxmlformats.org/spreadsheetml/2006/main" count="43" uniqueCount="25">
  <si>
    <t xml:space="preserve">income stream </t>
  </si>
  <si>
    <t>Membership/Subs</t>
  </si>
  <si>
    <t xml:space="preserve">fund raising </t>
  </si>
  <si>
    <t xml:space="preserve">easy funding </t>
  </si>
  <si>
    <t xml:space="preserve">funding </t>
  </si>
  <si>
    <t>other</t>
  </si>
  <si>
    <t>Forecast Total income</t>
  </si>
  <si>
    <t>Cummulative income</t>
  </si>
  <si>
    <t xml:space="preserve">expenditure </t>
  </si>
  <si>
    <t xml:space="preserve">equipment </t>
  </si>
  <si>
    <t xml:space="preserve">coaching </t>
  </si>
  <si>
    <t xml:space="preserve">coach development </t>
  </si>
  <si>
    <t xml:space="preserve">hall rental </t>
  </si>
  <si>
    <t>league fees</t>
  </si>
  <si>
    <t>Forecast Total spend</t>
  </si>
  <si>
    <t>Cummulative spend</t>
  </si>
  <si>
    <t>Income Less Spend Monthly</t>
  </si>
  <si>
    <t>Actual</t>
  </si>
  <si>
    <t>Var</t>
  </si>
  <si>
    <t>Year to Date Results</t>
  </si>
  <si>
    <t>YTD Forecast</t>
  </si>
  <si>
    <t>Forecast</t>
  </si>
  <si>
    <t>July Financial Results</t>
  </si>
  <si>
    <t>July</t>
  </si>
  <si>
    <t>Income less YTD spend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</si>
</sst>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0" fontId="2" fillId="2" borderId="1" xfId="1" applyFill="1" applyBorder="1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0" fillId="3" borderId="1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J27" sqref="J27"/>
    </sheetView>
  </sheetViews>
  <sheetFormatPr defaultRowHeight="15"/>
  <cols>
    <col min="2" max="2" width="27.7109375" customWidth="1"/>
    <col min="7" max="7" width="11.5703125" customWidth="1"/>
    <col min="8" max="8" width="19.5703125" customWidth="1"/>
  </cols>
  <sheetData>
    <row r="1" spans="1:10" ht="18.75">
      <c r="A1" s="3"/>
      <c r="B1" s="11" t="s">
        <v>22</v>
      </c>
      <c r="C1" s="5"/>
      <c r="D1" s="5"/>
      <c r="E1" s="5"/>
      <c r="F1" s="8"/>
      <c r="G1" s="8"/>
      <c r="H1" s="12" t="s">
        <v>19</v>
      </c>
      <c r="I1" s="12"/>
      <c r="J1" s="12"/>
    </row>
    <row r="2" spans="1:10">
      <c r="A2" s="3"/>
      <c r="B2" s="3"/>
      <c r="C2" s="5" t="s">
        <v>23</v>
      </c>
      <c r="D2" s="9" t="s">
        <v>17</v>
      </c>
      <c r="E2" s="9" t="s">
        <v>18</v>
      </c>
      <c r="F2" s="3"/>
      <c r="G2" s="3"/>
      <c r="H2" s="5" t="s">
        <v>20</v>
      </c>
      <c r="I2" s="9" t="s">
        <v>17</v>
      </c>
      <c r="J2" s="9" t="s">
        <v>18</v>
      </c>
    </row>
    <row r="3" spans="1:10">
      <c r="A3" s="4" t="s">
        <v>0</v>
      </c>
      <c r="B3" s="4"/>
      <c r="C3" s="4" t="s">
        <v>21</v>
      </c>
      <c r="D3" s="10"/>
      <c r="E3" s="10"/>
      <c r="F3" s="4" t="s">
        <v>0</v>
      </c>
      <c r="G3" s="4"/>
      <c r="H3" s="4"/>
      <c r="I3" s="10"/>
      <c r="J3" s="10"/>
    </row>
    <row r="4" spans="1:10">
      <c r="A4" s="3"/>
      <c r="B4" s="3"/>
      <c r="C4" s="3"/>
      <c r="D4" s="8"/>
      <c r="E4" s="8"/>
      <c r="F4" s="3"/>
      <c r="G4" s="3"/>
      <c r="H4" s="3"/>
      <c r="I4" s="8"/>
      <c r="J4" s="8"/>
    </row>
    <row r="5" spans="1:10">
      <c r="A5" s="3"/>
      <c r="B5" s="3"/>
      <c r="C5" s="3"/>
      <c r="D5" s="8"/>
      <c r="E5" s="8"/>
      <c r="F5" s="3"/>
      <c r="G5" s="3"/>
      <c r="H5" s="3"/>
      <c r="I5" s="8"/>
      <c r="J5" s="8"/>
    </row>
    <row r="6" spans="1:10">
      <c r="A6" s="6" t="s">
        <v>1</v>
      </c>
      <c r="B6" s="3"/>
      <c r="C6" s="5">
        <v>800</v>
      </c>
      <c r="D6" s="5">
        <v>1218</v>
      </c>
      <c r="E6" s="9">
        <f>D6-C6</f>
        <v>418</v>
      </c>
      <c r="F6" s="6" t="s">
        <v>1</v>
      </c>
      <c r="G6" s="3"/>
      <c r="H6" s="5">
        <v>3200</v>
      </c>
      <c r="I6" s="9">
        <v>3875</v>
      </c>
      <c r="J6" s="9">
        <f>I6-H6</f>
        <v>675</v>
      </c>
    </row>
    <row r="7" spans="1:10">
      <c r="A7" s="6" t="s">
        <v>2</v>
      </c>
      <c r="B7" s="3"/>
      <c r="C7" s="5">
        <v>0</v>
      </c>
      <c r="D7" s="5">
        <v>65</v>
      </c>
      <c r="E7" s="9">
        <f t="shared" ref="E7:E11" si="0">D7-C7</f>
        <v>65</v>
      </c>
      <c r="F7" s="6" t="s">
        <v>2</v>
      </c>
      <c r="G7" s="3"/>
      <c r="H7" s="5">
        <v>850</v>
      </c>
      <c r="I7" s="9">
        <v>1093</v>
      </c>
      <c r="J7" s="9">
        <f t="shared" ref="J7:J12" si="1">I7-H7</f>
        <v>243</v>
      </c>
    </row>
    <row r="8" spans="1:10">
      <c r="A8" s="6" t="s">
        <v>3</v>
      </c>
      <c r="B8" s="3"/>
      <c r="C8" s="5">
        <v>0</v>
      </c>
      <c r="D8" s="5">
        <v>0</v>
      </c>
      <c r="E8" s="9">
        <f t="shared" si="0"/>
        <v>0</v>
      </c>
      <c r="F8" s="6" t="s">
        <v>3</v>
      </c>
      <c r="G8" s="3"/>
      <c r="H8" s="5">
        <v>94</v>
      </c>
      <c r="I8" s="9">
        <v>144</v>
      </c>
      <c r="J8" s="9">
        <f t="shared" si="1"/>
        <v>50</v>
      </c>
    </row>
    <row r="9" spans="1:10">
      <c r="A9" s="6" t="s">
        <v>4</v>
      </c>
      <c r="B9" s="3"/>
      <c r="C9" s="5">
        <v>100</v>
      </c>
      <c r="D9" s="5">
        <v>225</v>
      </c>
      <c r="E9" s="9">
        <f t="shared" si="0"/>
        <v>125</v>
      </c>
      <c r="F9" s="6" t="s">
        <v>4</v>
      </c>
      <c r="G9" s="3"/>
      <c r="H9" s="5">
        <v>1200</v>
      </c>
      <c r="I9" s="9">
        <v>1615</v>
      </c>
      <c r="J9" s="9">
        <f t="shared" si="1"/>
        <v>415</v>
      </c>
    </row>
    <row r="10" spans="1:10">
      <c r="A10" s="6" t="s">
        <v>5</v>
      </c>
      <c r="B10" s="3"/>
      <c r="C10" s="5">
        <v>114</v>
      </c>
      <c r="D10" s="5">
        <v>283</v>
      </c>
      <c r="E10" s="9">
        <f t="shared" si="0"/>
        <v>169</v>
      </c>
      <c r="F10" s="6" t="s">
        <v>5</v>
      </c>
      <c r="G10" s="3"/>
      <c r="H10" s="5">
        <v>456</v>
      </c>
      <c r="I10" s="9">
        <v>540</v>
      </c>
      <c r="J10" s="9">
        <f t="shared" si="1"/>
        <v>84</v>
      </c>
    </row>
    <row r="11" spans="1:10">
      <c r="A11" s="3" t="s">
        <v>6</v>
      </c>
      <c r="B11" s="3"/>
      <c r="C11" s="5">
        <f>C6+C7+C8+C9+C10</f>
        <v>1014</v>
      </c>
      <c r="D11" s="5">
        <v>1790</v>
      </c>
      <c r="E11" s="9">
        <f t="shared" si="0"/>
        <v>776</v>
      </c>
      <c r="F11" s="3"/>
      <c r="G11" s="3"/>
      <c r="H11" s="5"/>
      <c r="I11" s="9"/>
      <c r="J11" s="9"/>
    </row>
    <row r="12" spans="1:10">
      <c r="A12" s="3" t="s">
        <v>7</v>
      </c>
      <c r="B12" s="3"/>
      <c r="C12" s="5"/>
      <c r="D12" s="5"/>
      <c r="E12" s="5"/>
      <c r="F12" s="3" t="s">
        <v>7</v>
      </c>
      <c r="G12" s="3"/>
      <c r="H12" s="5">
        <f>H6+H7+H8+H9+H10</f>
        <v>5800</v>
      </c>
      <c r="I12" s="5">
        <f>I6+I7+I8+I9+I10</f>
        <v>7267</v>
      </c>
      <c r="J12" s="9">
        <f t="shared" si="1"/>
        <v>1467</v>
      </c>
    </row>
    <row r="13" spans="1:10">
      <c r="A13" s="4" t="s">
        <v>8</v>
      </c>
      <c r="B13" s="4"/>
      <c r="C13" s="4"/>
      <c r="D13" s="4"/>
      <c r="E13" s="13"/>
      <c r="F13" s="4" t="s">
        <v>8</v>
      </c>
      <c r="G13" s="4"/>
      <c r="H13" s="4"/>
      <c r="I13" s="4"/>
      <c r="J13" s="4"/>
    </row>
    <row r="14" spans="1:10">
      <c r="A14" s="3"/>
      <c r="B14" s="3"/>
      <c r="C14" s="3"/>
      <c r="D14" s="8"/>
      <c r="E14" s="8"/>
      <c r="F14" s="3"/>
      <c r="G14" s="3"/>
      <c r="H14" s="3"/>
      <c r="I14" s="8"/>
      <c r="J14" s="8"/>
    </row>
    <row r="15" spans="1:10">
      <c r="A15" s="6" t="s">
        <v>9</v>
      </c>
      <c r="B15" s="3"/>
      <c r="C15" s="5">
        <v>0</v>
      </c>
      <c r="D15" s="9">
        <v>31</v>
      </c>
      <c r="E15" s="9">
        <f>D15-C15</f>
        <v>31</v>
      </c>
      <c r="F15" s="6" t="s">
        <v>9</v>
      </c>
      <c r="G15" s="3"/>
      <c r="H15" s="5">
        <v>75</v>
      </c>
      <c r="I15" s="9">
        <v>97.18</v>
      </c>
      <c r="J15" s="9">
        <f>I15-H15</f>
        <v>22.180000000000007</v>
      </c>
    </row>
    <row r="16" spans="1:10">
      <c r="A16" s="6" t="s">
        <v>10</v>
      </c>
      <c r="B16" s="3"/>
      <c r="C16" s="5">
        <v>500</v>
      </c>
      <c r="D16" s="9">
        <v>530</v>
      </c>
      <c r="E16" s="9">
        <f>D16-C16</f>
        <v>30</v>
      </c>
      <c r="F16" s="6" t="s">
        <v>10</v>
      </c>
      <c r="G16" s="3"/>
      <c r="H16" s="5">
        <v>1700</v>
      </c>
      <c r="I16" s="9">
        <v>1535</v>
      </c>
      <c r="J16" s="9">
        <f t="shared" ref="J16:J24" si="2">I16-H16</f>
        <v>-165</v>
      </c>
    </row>
    <row r="17" spans="1:10">
      <c r="A17" s="6" t="s">
        <v>11</v>
      </c>
      <c r="B17" s="3"/>
      <c r="C17" s="5">
        <v>380</v>
      </c>
      <c r="D17" s="9">
        <v>36</v>
      </c>
      <c r="E17" s="9">
        <f t="shared" ref="E17:E24" si="3">D17-C17</f>
        <v>-344</v>
      </c>
      <c r="F17" s="6" t="s">
        <v>11</v>
      </c>
      <c r="G17" s="3"/>
      <c r="H17" s="5">
        <v>380</v>
      </c>
      <c r="I17" s="9">
        <v>127.8</v>
      </c>
      <c r="J17" s="9">
        <f t="shared" si="2"/>
        <v>-252.2</v>
      </c>
    </row>
    <row r="18" spans="1:10">
      <c r="A18" s="6" t="s">
        <v>12</v>
      </c>
      <c r="B18" s="3"/>
      <c r="C18" s="5">
        <v>580</v>
      </c>
      <c r="D18" s="9">
        <v>580</v>
      </c>
      <c r="E18" s="9">
        <f t="shared" si="3"/>
        <v>0</v>
      </c>
      <c r="F18" s="6" t="s">
        <v>12</v>
      </c>
      <c r="G18" s="3"/>
      <c r="H18" s="5">
        <v>2175</v>
      </c>
      <c r="I18" s="9">
        <v>2260</v>
      </c>
      <c r="J18" s="9">
        <f t="shared" si="2"/>
        <v>85</v>
      </c>
    </row>
    <row r="19" spans="1:10">
      <c r="A19" s="6" t="s">
        <v>13</v>
      </c>
      <c r="B19" s="3"/>
      <c r="C19" s="5">
        <v>0</v>
      </c>
      <c r="D19" s="9">
        <v>0</v>
      </c>
      <c r="E19" s="9">
        <f t="shared" si="3"/>
        <v>0</v>
      </c>
      <c r="F19" s="6" t="s">
        <v>13</v>
      </c>
      <c r="G19" s="3"/>
      <c r="H19" s="5">
        <v>0</v>
      </c>
      <c r="I19" s="9">
        <v>0</v>
      </c>
      <c r="J19" s="9">
        <f t="shared" si="2"/>
        <v>0</v>
      </c>
    </row>
    <row r="20" spans="1:10">
      <c r="A20" s="6" t="s">
        <v>5</v>
      </c>
      <c r="B20" s="3"/>
      <c r="C20" s="5">
        <v>0</v>
      </c>
      <c r="D20" s="9">
        <v>77</v>
      </c>
      <c r="E20" s="9">
        <f t="shared" si="3"/>
        <v>77</v>
      </c>
      <c r="F20" s="6" t="s">
        <v>5</v>
      </c>
      <c r="G20" s="3"/>
      <c r="H20" s="5">
        <v>132</v>
      </c>
      <c r="I20" s="9">
        <v>277.22000000000003</v>
      </c>
      <c r="J20" s="9">
        <f t="shared" si="2"/>
        <v>145.22000000000003</v>
      </c>
    </row>
    <row r="21" spans="1:10">
      <c r="A21" s="3" t="s">
        <v>14</v>
      </c>
      <c r="B21" s="3"/>
      <c r="C21" s="5">
        <f>C15+C16+C17+C18+C19+C20</f>
        <v>1460</v>
      </c>
      <c r="D21" s="5">
        <f>D15+D16+D17+D18+D19+D20</f>
        <v>1254</v>
      </c>
      <c r="E21" s="9">
        <f t="shared" si="3"/>
        <v>-206</v>
      </c>
      <c r="F21" s="3"/>
      <c r="G21" s="3"/>
      <c r="H21" s="5"/>
      <c r="I21" s="5"/>
      <c r="J21" s="9"/>
    </row>
    <row r="22" spans="1:10">
      <c r="A22" s="3" t="s">
        <v>15</v>
      </c>
      <c r="B22" s="3"/>
      <c r="C22" s="3"/>
      <c r="D22" s="8"/>
      <c r="E22" s="9"/>
      <c r="F22" s="3" t="s">
        <v>15</v>
      </c>
      <c r="G22" s="3"/>
      <c r="H22" s="5">
        <f>H15+H16+H17+H18+H19+H20+H21</f>
        <v>4462</v>
      </c>
      <c r="I22" s="5">
        <f t="shared" ref="I22" si="4">I15+I16+I17+I18+I19+I20+I21</f>
        <v>4297.2</v>
      </c>
      <c r="J22" s="9">
        <f t="shared" si="2"/>
        <v>-164.80000000000018</v>
      </c>
    </row>
    <row r="23" spans="1:10">
      <c r="A23" s="7"/>
      <c r="B23" s="7"/>
      <c r="C23" s="7"/>
      <c r="D23" s="1"/>
      <c r="E23" s="9"/>
      <c r="F23" s="7"/>
      <c r="G23" s="7"/>
      <c r="H23" s="7"/>
      <c r="I23" s="1"/>
      <c r="J23" s="9"/>
    </row>
    <row r="24" spans="1:10">
      <c r="A24" s="3" t="s">
        <v>16</v>
      </c>
      <c r="B24" s="3"/>
      <c r="C24" s="5">
        <f>C11-C21</f>
        <v>-446</v>
      </c>
      <c r="D24" s="5">
        <f>D11-D21</f>
        <v>536</v>
      </c>
      <c r="E24" s="9">
        <f t="shared" si="3"/>
        <v>982</v>
      </c>
      <c r="F24" s="3" t="s">
        <v>24</v>
      </c>
      <c r="G24" s="3"/>
      <c r="H24" s="5">
        <f>H12-H22</f>
        <v>1338</v>
      </c>
      <c r="I24" s="5">
        <f>I12-I22</f>
        <v>2969.8</v>
      </c>
      <c r="J24" s="9">
        <f t="shared" si="2"/>
        <v>1631.8000000000002</v>
      </c>
    </row>
    <row r="25" spans="1:10">
      <c r="A25" s="3"/>
      <c r="B25" s="3"/>
      <c r="C25" s="3"/>
      <c r="D25" s="8"/>
      <c r="E25" s="9"/>
      <c r="F25" s="3"/>
      <c r="G25" s="3"/>
      <c r="H25" s="3"/>
      <c r="I25" s="8"/>
      <c r="J25" s="8"/>
    </row>
    <row r="26" spans="1:10">
      <c r="A26" s="7"/>
      <c r="B26" s="7"/>
      <c r="C26" s="7"/>
      <c r="D26" s="1"/>
      <c r="E26" s="1"/>
      <c r="F26" s="7"/>
      <c r="G26" s="7"/>
      <c r="H26" s="7"/>
      <c r="I26" s="1"/>
      <c r="J26" s="1"/>
    </row>
    <row r="27" spans="1:10">
      <c r="A27" s="2"/>
      <c r="B27" s="1"/>
      <c r="C27" s="1"/>
      <c r="D27" s="1"/>
      <c r="E27" s="1"/>
      <c r="F27" s="2"/>
      <c r="G27" s="1"/>
      <c r="H27" s="7"/>
      <c r="J27" s="1"/>
    </row>
    <row r="28" spans="1:10">
      <c r="A28" s="2"/>
      <c r="B28" s="1"/>
      <c r="C28" s="1"/>
      <c r="D28" s="1"/>
      <c r="E28" s="1"/>
      <c r="F28" s="2"/>
      <c r="G28" s="1"/>
      <c r="H28" s="7"/>
      <c r="I28" s="1"/>
      <c r="J28" s="1"/>
    </row>
    <row r="29" spans="1:10">
      <c r="A29" s="2"/>
      <c r="B29" s="1"/>
      <c r="C29" s="2"/>
      <c r="D29" s="1"/>
      <c r="E29" s="1"/>
      <c r="F29" s="2"/>
      <c r="G29" s="1"/>
      <c r="H29" s="2"/>
      <c r="I29" s="1"/>
      <c r="J29" s="1"/>
    </row>
    <row r="33" spans="8:8">
      <c r="H33" s="7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2019-07-28T07:28:10Z</cp:lastPrinted>
  <dcterms:created xsi:type="dcterms:W3CDTF">2019-06-25T13:16:34Z</dcterms:created>
  <dcterms:modified xsi:type="dcterms:W3CDTF">2019-08-08T14:34:05Z</dcterms:modified>
</cp:coreProperties>
</file>